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" i="1" l="1"/>
  <c r="G12" i="1"/>
  <c r="G4" i="1"/>
  <c r="G5" i="1"/>
  <c r="G6" i="1"/>
  <c r="G7" i="1"/>
  <c r="G8" i="1"/>
  <c r="G9" i="1"/>
  <c r="G10" i="1"/>
  <c r="G11" i="1"/>
  <c r="D12" i="1"/>
  <c r="D6" i="1"/>
  <c r="D7" i="1"/>
  <c r="D8" i="1"/>
  <c r="D9" i="1"/>
  <c r="D10" i="1"/>
  <c r="D11" i="1"/>
  <c r="D3" i="1"/>
  <c r="D4" i="1"/>
  <c r="D5" i="1"/>
  <c r="F12" i="1" l="1"/>
  <c r="C12" i="1"/>
</calcChain>
</file>

<file path=xl/sharedStrings.xml><?xml version="1.0" encoding="utf-8"?>
<sst xmlns="http://schemas.openxmlformats.org/spreadsheetml/2006/main" count="32" uniqueCount="26">
  <si>
    <t>2015-2016学年度国家奖学金名额分配情况</t>
  </si>
  <si>
    <t>代码</t>
  </si>
  <si>
    <t>院系</t>
  </si>
  <si>
    <t>硕士生国奖评奖基数</t>
  </si>
  <si>
    <t>评奖基数*推荐比例</t>
  </si>
  <si>
    <t>分配名额</t>
  </si>
  <si>
    <t>博士生国奖评奖基数</t>
  </si>
  <si>
    <t>信息工程学院</t>
  </si>
  <si>
    <t>化学生物学与生物技术学院</t>
  </si>
  <si>
    <t>环境与能源学院</t>
  </si>
  <si>
    <t>城市规划与设计学院</t>
  </si>
  <si>
    <t>新材料学院</t>
  </si>
  <si>
    <t>汇丰商学院</t>
  </si>
  <si>
    <t>汇丰商学院（MBA）</t>
  </si>
  <si>
    <t>国际法学院</t>
  </si>
  <si>
    <t>人文社会科学学院</t>
  </si>
  <si>
    <t>合计</t>
  </si>
  <si>
    <t xml:space="preserve">基数说明：
       硕士生国奖基数：包括所有已转档大陆硕士研究生（含新生），港澳台硕士研究生，不含留学生
       博士生国奖基数：包括所有已转档大陆博士研究生（含新生），港澳台博士研究生，不含留学生
</t>
  </si>
  <si>
    <t>9+1</t>
    <phoneticPr fontId="3" type="noConversion"/>
  </si>
  <si>
    <t>3+1</t>
    <phoneticPr fontId="3" type="noConversion"/>
  </si>
  <si>
    <t>21+1</t>
    <phoneticPr fontId="3" type="noConversion"/>
  </si>
  <si>
    <t>2+1</t>
    <phoneticPr fontId="3" type="noConversion"/>
  </si>
  <si>
    <r>
      <t>5</t>
    </r>
    <r>
      <rPr>
        <b/>
        <sz val="11"/>
        <color theme="1"/>
        <rFont val="宋体"/>
        <family val="3"/>
        <charset val="134"/>
        <scheme val="minor"/>
      </rPr>
      <t>2</t>
    </r>
    <r>
      <rPr>
        <b/>
        <sz val="11"/>
        <color theme="1"/>
        <rFont val="宋体"/>
        <charset val="134"/>
        <scheme val="minor"/>
      </rPr>
      <t>+</t>
    </r>
    <r>
      <rPr>
        <b/>
        <sz val="11"/>
        <color theme="1"/>
        <rFont val="宋体"/>
        <family val="3"/>
        <charset val="134"/>
        <scheme val="minor"/>
      </rPr>
      <t>2</t>
    </r>
    <phoneticPr fontId="3" type="noConversion"/>
  </si>
  <si>
    <r>
      <t>0+</t>
    </r>
    <r>
      <rPr>
        <sz val="11"/>
        <color theme="1"/>
        <rFont val="宋体"/>
        <family val="3"/>
        <charset val="134"/>
        <scheme val="minor"/>
      </rPr>
      <t>1</t>
    </r>
    <phoneticPr fontId="3" type="noConversion"/>
  </si>
  <si>
    <r>
      <t>8+</t>
    </r>
    <r>
      <rPr>
        <b/>
        <sz val="11"/>
        <color theme="1"/>
        <rFont val="宋体"/>
        <family val="3"/>
        <charset val="134"/>
        <scheme val="minor"/>
      </rPr>
      <t>2</t>
    </r>
    <phoneticPr fontId="3" type="noConversion"/>
  </si>
  <si>
    <r>
      <t xml:space="preserve">基本原则：
      </t>
    </r>
    <r>
      <rPr>
        <b/>
        <sz val="11"/>
        <rFont val="宋体"/>
        <family val="3"/>
        <charset val="134"/>
        <scheme val="minor"/>
      </rPr>
      <t xml:space="preserve"> </t>
    </r>
    <r>
      <rPr>
        <b/>
        <sz val="11"/>
        <rFont val="宋体"/>
        <family val="3"/>
        <charset val="134"/>
      </rPr>
      <t>学校共分配64个名额，其中硕士生54个，博士生10个，分别除以各自的评奖基数，得出推荐比例分别为硕士生是0.0249，博士生为0.0284。考虑到评选的公平公正，2个硕士生名额和2个博士生名额，拟采取各学院推荐学生竞争方式确定。
“+1”表示学院可以推荐1名学生参加国奖的答辩评审。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</si>
</sst>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A14" sqref="A14:H14"/>
    </sheetView>
  </sheetViews>
  <sheetFormatPr defaultColWidth="9" defaultRowHeight="13.5"/>
  <cols>
    <col min="1" max="1" width="9" style="2"/>
    <col min="2" max="2" width="29.25" style="2" customWidth="1"/>
    <col min="3" max="3" width="12.125" customWidth="1"/>
    <col min="4" max="4" width="14.25" customWidth="1"/>
    <col min="5" max="5" width="10.625" customWidth="1"/>
    <col min="6" max="6" width="11.25" customWidth="1"/>
    <col min="7" max="7" width="14.375" customWidth="1"/>
    <col min="8" max="8" width="12.5" customWidth="1"/>
  </cols>
  <sheetData>
    <row r="1" spans="1:8" ht="51.75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8" ht="42" customHeight="1">
      <c r="A2" s="3" t="s">
        <v>1</v>
      </c>
      <c r="B2" s="3" t="s">
        <v>2</v>
      </c>
      <c r="C2" s="9" t="s">
        <v>3</v>
      </c>
      <c r="D2" s="4" t="s">
        <v>4</v>
      </c>
      <c r="E2" s="4" t="s">
        <v>5</v>
      </c>
      <c r="F2" s="9" t="s">
        <v>6</v>
      </c>
      <c r="G2" s="4" t="s">
        <v>4</v>
      </c>
      <c r="H2" s="5" t="s">
        <v>5</v>
      </c>
    </row>
    <row r="3" spans="1:8" s="1" customFormat="1" ht="30" customHeight="1">
      <c r="A3" s="6">
        <v>1</v>
      </c>
      <c r="B3" s="6" t="s">
        <v>7</v>
      </c>
      <c r="C3" s="16">
        <v>387</v>
      </c>
      <c r="D3" s="17">
        <f t="shared" ref="D3:D4" si="0">C3*54/2169</f>
        <v>9.6348547717842319</v>
      </c>
      <c r="E3" s="16" t="s">
        <v>18</v>
      </c>
      <c r="F3" s="8">
        <v>37</v>
      </c>
      <c r="G3" s="13">
        <f>F3*10/346</f>
        <v>1.0693641618497109</v>
      </c>
      <c r="H3" s="8">
        <v>1</v>
      </c>
    </row>
    <row r="4" spans="1:8" s="1" customFormat="1" ht="30" customHeight="1">
      <c r="A4" s="6">
        <v>2</v>
      </c>
      <c r="B4" s="6" t="s">
        <v>8</v>
      </c>
      <c r="C4" s="8">
        <v>0</v>
      </c>
      <c r="D4" s="13">
        <f t="shared" si="0"/>
        <v>0</v>
      </c>
      <c r="E4" s="8">
        <v>0</v>
      </c>
      <c r="F4" s="8">
        <v>245</v>
      </c>
      <c r="G4" s="13">
        <f t="shared" ref="G4:G12" si="1">F4*10/346</f>
        <v>7.0809248554913298</v>
      </c>
      <c r="H4" s="8">
        <v>7</v>
      </c>
    </row>
    <row r="5" spans="1:8" s="1" customFormat="1" ht="30" customHeight="1">
      <c r="A5" s="6">
        <v>3</v>
      </c>
      <c r="B5" s="6" t="s">
        <v>9</v>
      </c>
      <c r="C5" s="7">
        <v>146</v>
      </c>
      <c r="D5" s="12">
        <f>C5*54/2169</f>
        <v>3.6348547717842323</v>
      </c>
      <c r="E5" s="7" t="s">
        <v>19</v>
      </c>
      <c r="F5" s="11">
        <v>18</v>
      </c>
      <c r="G5" s="19">
        <f t="shared" si="1"/>
        <v>0.52023121387283233</v>
      </c>
      <c r="H5" s="20" t="s">
        <v>23</v>
      </c>
    </row>
    <row r="6" spans="1:8" s="1" customFormat="1" ht="30" customHeight="1">
      <c r="A6" s="6">
        <v>4</v>
      </c>
      <c r="B6" s="6" t="s">
        <v>10</v>
      </c>
      <c r="C6" s="8">
        <v>159</v>
      </c>
      <c r="D6" s="13">
        <f t="shared" ref="D6:D12" si="2">C6*54/2169</f>
        <v>3.9585062240663902</v>
      </c>
      <c r="E6" s="8">
        <v>4</v>
      </c>
      <c r="F6" s="11">
        <v>18</v>
      </c>
      <c r="G6" s="19">
        <f t="shared" si="1"/>
        <v>0.52023121387283233</v>
      </c>
      <c r="H6" s="20" t="s">
        <v>23</v>
      </c>
    </row>
    <row r="7" spans="1:8" s="1" customFormat="1" ht="30" customHeight="1">
      <c r="A7" s="6">
        <v>5</v>
      </c>
      <c r="B7" s="6" t="s">
        <v>11</v>
      </c>
      <c r="C7" s="7">
        <v>93</v>
      </c>
      <c r="D7" s="12">
        <f t="shared" si="2"/>
        <v>2.3153526970954359</v>
      </c>
      <c r="E7" s="7" t="s">
        <v>21</v>
      </c>
      <c r="F7" s="11">
        <v>25</v>
      </c>
      <c r="G7" s="19">
        <f t="shared" si="1"/>
        <v>0.7225433526011561</v>
      </c>
      <c r="H7" s="20" t="s">
        <v>23</v>
      </c>
    </row>
    <row r="8" spans="1:8" s="1" customFormat="1" ht="30" customHeight="1">
      <c r="A8" s="6">
        <v>6</v>
      </c>
      <c r="B8" s="6" t="s">
        <v>12</v>
      </c>
      <c r="C8" s="7">
        <v>846</v>
      </c>
      <c r="D8" s="12">
        <f t="shared" si="2"/>
        <v>21.062240663900415</v>
      </c>
      <c r="E8" s="7" t="s">
        <v>20</v>
      </c>
      <c r="F8" s="11">
        <v>3</v>
      </c>
      <c r="G8" s="19">
        <f t="shared" si="1"/>
        <v>8.6705202312138727E-2</v>
      </c>
      <c r="H8" s="20" t="s">
        <v>23</v>
      </c>
    </row>
    <row r="9" spans="1:8" s="1" customFormat="1" ht="30" customHeight="1">
      <c r="A9" s="6">
        <v>7</v>
      </c>
      <c r="B9" s="6" t="s">
        <v>13</v>
      </c>
      <c r="C9" s="8">
        <v>41</v>
      </c>
      <c r="D9" s="13">
        <f t="shared" si="2"/>
        <v>1.0207468879668049</v>
      </c>
      <c r="E9" s="7">
        <v>1</v>
      </c>
      <c r="F9" s="8">
        <v>0</v>
      </c>
      <c r="G9" s="13">
        <f t="shared" si="1"/>
        <v>0</v>
      </c>
      <c r="H9" s="8">
        <v>0</v>
      </c>
    </row>
    <row r="10" spans="1:8" s="1" customFormat="1" ht="30" customHeight="1">
      <c r="A10" s="6">
        <v>8</v>
      </c>
      <c r="B10" s="6" t="s">
        <v>14</v>
      </c>
      <c r="C10" s="8">
        <v>351</v>
      </c>
      <c r="D10" s="13">
        <f t="shared" si="2"/>
        <v>8.7385892116182564</v>
      </c>
      <c r="E10" s="14">
        <v>9</v>
      </c>
      <c r="F10" s="8">
        <v>0</v>
      </c>
      <c r="G10" s="13">
        <f t="shared" si="1"/>
        <v>0</v>
      </c>
      <c r="H10" s="8">
        <v>0</v>
      </c>
    </row>
    <row r="11" spans="1:8" s="1" customFormat="1" ht="30" customHeight="1">
      <c r="A11" s="6">
        <v>9</v>
      </c>
      <c r="B11" s="6" t="s">
        <v>15</v>
      </c>
      <c r="C11" s="7">
        <v>146</v>
      </c>
      <c r="D11" s="12">
        <f t="shared" si="2"/>
        <v>3.6348547717842323</v>
      </c>
      <c r="E11" s="10" t="s">
        <v>19</v>
      </c>
      <c r="F11" s="8">
        <v>0</v>
      </c>
      <c r="G11" s="13">
        <f t="shared" si="1"/>
        <v>0</v>
      </c>
      <c r="H11" s="8">
        <v>0</v>
      </c>
    </row>
    <row r="12" spans="1:8" s="1" customFormat="1" ht="30" customHeight="1">
      <c r="A12" s="6"/>
      <c r="B12" s="5" t="s">
        <v>16</v>
      </c>
      <c r="C12" s="15">
        <f t="shared" ref="C12:F12" si="3">SUM(C3:C11)</f>
        <v>2169</v>
      </c>
      <c r="D12" s="8">
        <f t="shared" si="2"/>
        <v>54</v>
      </c>
      <c r="E12" s="18" t="s">
        <v>22</v>
      </c>
      <c r="F12" s="15">
        <f t="shared" si="3"/>
        <v>346</v>
      </c>
      <c r="G12" s="8">
        <f t="shared" si="1"/>
        <v>10</v>
      </c>
      <c r="H12" s="18" t="s">
        <v>24</v>
      </c>
    </row>
    <row r="13" spans="1:8" s="1" customFormat="1" ht="96.75" customHeight="1">
      <c r="A13" s="22" t="s">
        <v>25</v>
      </c>
      <c r="B13" s="23"/>
      <c r="C13" s="23"/>
      <c r="D13" s="23"/>
      <c r="E13" s="23"/>
      <c r="F13" s="23"/>
      <c r="G13" s="23"/>
      <c r="H13" s="24"/>
    </row>
    <row r="14" spans="1:8" ht="107.25" customHeight="1">
      <c r="A14" s="23" t="s">
        <v>17</v>
      </c>
      <c r="B14" s="23"/>
      <c r="C14" s="23"/>
      <c r="D14" s="23"/>
      <c r="E14" s="23"/>
      <c r="F14" s="23"/>
      <c r="G14" s="23"/>
      <c r="H14" s="24"/>
    </row>
  </sheetData>
  <mergeCells count="3">
    <mergeCell ref="A1:H1"/>
    <mergeCell ref="A13:H13"/>
    <mergeCell ref="A14:H14"/>
  </mergeCells>
  <phoneticPr fontId="3" type="noConversion"/>
  <pageMargins left="0.69930555555555596" right="0.69930555555555596" top="0.75" bottom="0.75" header="0.3" footer="0.3"/>
  <pageSetup paperSize="9" scale="7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pku</dc:creator>
  <cp:lastModifiedBy>pku</cp:lastModifiedBy>
  <cp:lastPrinted>2016-09-19T12:18:33Z</cp:lastPrinted>
  <dcterms:created xsi:type="dcterms:W3CDTF">2006-09-16T00:00:00Z</dcterms:created>
  <dcterms:modified xsi:type="dcterms:W3CDTF">2016-09-20T05:10:43Z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2052-10.1.0.5867</vt:lpwstr>
  </property>
</Properties>
</file>